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OCT NOV DICIEMBRE\FORMATO SIF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0" yWindow="0" windowWidth="20490" windowHeight="7650"/>
  </bookViews>
  <sheets>
    <sheet name="EAEPED_ADMIN" sheetId="1" r:id="rId1"/>
  </sheets>
  <definedNames>
    <definedName name="_xlnm.Print_Area" localSheetId="0">EAEPED_ADMIN!$A$1:$I$31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D29" i="1" l="1"/>
  <c r="F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<sst xmlns="http://schemas.openxmlformats.org/spreadsheetml/2006/main" count="38" uniqueCount="30">
  <si>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</si>
  <si>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</si>
  <si>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</si>
  <si>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</si>
  <si>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</si>
  <si>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</si>
  <si>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</si>
  <si>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</si>
  <si>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</si>
  <si>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</si>
  <si>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</si>
  <si>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</si>
  <si>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</si>
  <si>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</si>
  <si>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</si>
  <si>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</si>
  <si>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</si>
  <si>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</si>
  <si>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</si>
  <si>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</si>
  <si>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</si>
  <si>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</si>
  <si>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</si>
  <si>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</si>
  <si>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Municipal de Agua y Saneamiento de Delicias</t>
  </si>
  <si>
    <t>LIC JUAN CARLOS VELASCO PONCE</t>
  </si>
  <si>
    <t>C.P. ALBERTO ARAGON RUIZ</t>
  </si>
  <si>
    <t>DIRECTOR EJECUTIVO</t>
  </si>
  <si>
    <t>DIRECTOR FINANCIERO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</si>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</sst>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/>
  <dimension ref="B1:S145"/>
  <sheetViews>
    <sheetView tabSelected="1" zoomScale="90" zoomScaleNormal="90" workbookViewId="0">
      <selection activeCell="H37" sqref="B2:H37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0" t="s">
        <v>24</v>
      </c>
      <c r="C2" s="31"/>
      <c r="D2" s="31"/>
      <c r="E2" s="31"/>
      <c r="F2" s="31"/>
      <c r="G2" s="31"/>
      <c r="H2" s="32"/>
    </row>
    <row r="3" spans="2:9" x14ac:dyDescent="0.2">
      <c r="B3" s="33" t="s">
        <v>1</v>
      </c>
      <c r="C3" s="34"/>
      <c r="D3" s="34"/>
      <c r="E3" s="34"/>
      <c r="F3" s="34"/>
      <c r="G3" s="34"/>
      <c r="H3" s="35"/>
    </row>
    <row r="4" spans="2:9" x14ac:dyDescent="0.2">
      <c r="B4" s="33" t="s">
        <v>2</v>
      </c>
      <c r="C4" s="34"/>
      <c r="D4" s="34"/>
      <c r="E4" s="34"/>
      <c r="F4" s="34"/>
      <c r="G4" s="34"/>
      <c r="H4" s="35"/>
    </row>
    <row r="5" spans="2:9" x14ac:dyDescent="0.2">
      <c r="B5" s="36" t="s">
        <v>29</v>
      </c>
      <c r="C5" s="37"/>
      <c r="D5" s="37"/>
      <c r="E5" s="37"/>
      <c r="F5" s="37"/>
      <c r="G5" s="37"/>
      <c r="H5" s="38"/>
    </row>
    <row r="6" spans="2:9" ht="12.75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75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75" thickBot="1" x14ac:dyDescent="0.25">
      <c r="B8" s="26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6"/>
    </row>
    <row r="9" spans="2:9" ht="24.75" customHeight="1" x14ac:dyDescent="0.2">
      <c r="B9" s="1" t="s">
        <v>12</v>
      </c>
      <c r="C9" s="12">
        <f>SUM(C10:C17)</f>
        <v>217025679</v>
      </c>
      <c r="D9" s="12">
        <f>SUM(D10:D17)</f>
        <v>37852130</v>
      </c>
      <c r="E9" s="18">
        <f>SUM(C9:D9)</f>
        <v>254877809</v>
      </c>
      <c r="F9" s="12">
        <f>SUM(F10:F17)</f>
        <v>249235450.69999999</v>
      </c>
      <c r="G9" s="12">
        <f>SUM(G10:G17)</f>
        <v>241539537.22999999</v>
      </c>
      <c r="H9" s="18">
        <f>SUM(E9-F9)</f>
        <v>5642358.3000000119</v>
      </c>
    </row>
    <row r="10" spans="2:9" x14ac:dyDescent="0.2">
      <c r="B10" s="7" t="s">
        <v>13</v>
      </c>
      <c r="C10" s="8">
        <v>63251634.899999999</v>
      </c>
      <c r="D10" s="8">
        <v>-1185651.48</v>
      </c>
      <c r="E10" s="8">
        <f>SUM(C10:D10)</f>
        <v>62065983.420000002</v>
      </c>
      <c r="F10" s="8">
        <v>61213587.170000002</v>
      </c>
      <c r="G10" s="8">
        <v>61003541.350000001</v>
      </c>
      <c r="H10" s="8">
        <f>SUM(E10-F10)</f>
        <v>852396.25</v>
      </c>
    </row>
    <row r="11" spans="2:9" x14ac:dyDescent="0.2">
      <c r="B11" s="7" t="s">
        <v>14</v>
      </c>
      <c r="C11" s="8">
        <v>47834471.310000002</v>
      </c>
      <c r="D11" s="8">
        <v>4384228.42</v>
      </c>
      <c r="E11" s="8">
        <f t="shared" ref="E11:E17" si="0">SUM(C11:D11)</f>
        <v>52218699.730000004</v>
      </c>
      <c r="F11" s="8">
        <v>50697673.109999999</v>
      </c>
      <c r="G11" s="8">
        <v>50686116.939999998</v>
      </c>
      <c r="H11" s="8">
        <f t="shared" ref="H11:H17" si="1">SUM(E11-F11)</f>
        <v>1521026.6200000048</v>
      </c>
    </row>
    <row r="12" spans="2:9" x14ac:dyDescent="0.2">
      <c r="B12" s="7" t="s">
        <v>15</v>
      </c>
      <c r="C12" s="8">
        <v>105390739.87</v>
      </c>
      <c r="D12" s="8">
        <v>33418833.920000002</v>
      </c>
      <c r="E12" s="8">
        <f t="shared" si="0"/>
        <v>138809573.79000002</v>
      </c>
      <c r="F12" s="8">
        <v>135547697.94</v>
      </c>
      <c r="G12" s="8">
        <v>128073386.45999999</v>
      </c>
      <c r="H12" s="8">
        <f t="shared" si="1"/>
        <v>3261875.8500000238</v>
      </c>
    </row>
    <row r="13" spans="2:9" x14ac:dyDescent="0.2">
      <c r="B13" s="7" t="s">
        <v>16</v>
      </c>
      <c r="C13" s="8">
        <v>548832.92000000004</v>
      </c>
      <c r="D13" s="8">
        <v>1234719.1399999999</v>
      </c>
      <c r="E13" s="8">
        <f t="shared" si="0"/>
        <v>1783552.06</v>
      </c>
      <c r="F13" s="8">
        <v>1776492.48</v>
      </c>
      <c r="G13" s="8">
        <v>1776492.48</v>
      </c>
      <c r="H13" s="8">
        <f t="shared" si="1"/>
        <v>7059.5800000000745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217025679</v>
      </c>
      <c r="D29" s="4">
        <f t="shared" ref="D29:H29" si="5">SUM(D9+D19)</f>
        <v>37852130</v>
      </c>
      <c r="E29" s="4">
        <f t="shared" si="5"/>
        <v>254877809</v>
      </c>
      <c r="F29" s="4">
        <f t="shared" si="5"/>
        <v>249235450.69999999</v>
      </c>
      <c r="G29" s="4">
        <f t="shared" si="5"/>
        <v>241539537.22999999</v>
      </c>
      <c r="H29" s="4">
        <f t="shared" si="5"/>
        <v>5642358.3000000119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2" t="s">
        <v>25</v>
      </c>
      <c r="F36" s="22" t="s">
        <v>26</v>
      </c>
      <c r="H36" s="24"/>
    </row>
    <row r="37" spans="3:8" s="22" customFormat="1" x14ac:dyDescent="0.2">
      <c r="C37" s="22" t="s">
        <v>27</v>
      </c>
      <c r="F37" s="22" t="s">
        <v>28</v>
      </c>
      <c r="H37" s="24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2023-01-25T21:53:12Z</cp:lastPrinted>
  <dcterms:created xsi:type="dcterms:W3CDTF">2020-01-08T21:44:09Z</dcterms:created>
  <dcterms:modified xsi:type="dcterms:W3CDTF">2023-01-25T21:53:34Z</dcterms:modified>
</cp:coreProperties>
</file>